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i/Downloads/"/>
    </mc:Choice>
  </mc:AlternateContent>
  <xr:revisionPtr revIDLastSave="0" documentId="13_ncr:1_{4878D1B2-667F-4245-A9E8-6F0E9DB46F1A}" xr6:coauthVersionLast="47" xr6:coauthVersionMax="47" xr10:uidLastSave="{00000000-0000-0000-0000-000000000000}"/>
  <bookViews>
    <workbookView xWindow="5740" yWindow="520" windowWidth="35580" windowHeight="27980" xr2:uid="{685C7993-84BD-5D41-B887-EC822FE8BB5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14" i="1"/>
  <c r="O9" i="1"/>
  <c r="I9" i="1"/>
  <c r="O8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O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J12" authorId="0" shapeId="0" xr:uid="{929729BE-E3BA-A244-9145-4FDD4E54F5F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Märgi EKR tase, mille kohta soovid tunnistus</t>
        </r>
      </text>
    </comment>
  </commentList>
</comments>
</file>

<file path=xl/sharedStrings.xml><?xml version="1.0" encoding="utf-8"?>
<sst xmlns="http://schemas.openxmlformats.org/spreadsheetml/2006/main" count="41" uniqueCount="39">
  <si>
    <t>jah</t>
  </si>
  <si>
    <t>KLUBI nimi</t>
  </si>
  <si>
    <t>Ürituse kuupäev</t>
  </si>
  <si>
    <t>Reg. tähtaeg</t>
  </si>
  <si>
    <t>k.a.</t>
  </si>
  <si>
    <t>SUGU</t>
  </si>
  <si>
    <t>Sünnikuupäev</t>
  </si>
  <si>
    <t>Vanus</t>
  </si>
  <si>
    <t>Osaleja NIMI</t>
  </si>
  <si>
    <t>EKF TALVELAAGER 2025 EELREGISTREERIMINE</t>
  </si>
  <si>
    <t>kuni</t>
  </si>
  <si>
    <t>Broneeringu tasu laekumise tähtaeg</t>
  </si>
  <si>
    <t>Grupp A</t>
  </si>
  <si>
    <t>Grupp B</t>
  </si>
  <si>
    <t>Treener</t>
  </si>
  <si>
    <t>Pea Treener</t>
  </si>
  <si>
    <t>KLUBI/TREENERI e-post</t>
  </si>
  <si>
    <t>Koolituse tunnistus</t>
  </si>
  <si>
    <t>Saabumine</t>
  </si>
  <si>
    <t>Lahkumine</t>
  </si>
  <si>
    <t>Kommentaar</t>
  </si>
  <si>
    <t>E-post</t>
  </si>
  <si>
    <t>pea@treener.ee</t>
  </si>
  <si>
    <t>Koolituse EKR tase</t>
  </si>
  <si>
    <t>Märgi kutse aste, mille taotlemiseks või taastaotlemiseks soovid tunnistust</t>
  </si>
  <si>
    <t>*</t>
  </si>
  <si>
    <t>nt ei soovi majutust või lahkub laagrist varem</t>
  </si>
  <si>
    <t>Mees</t>
  </si>
  <si>
    <t>TREENERI nimi</t>
  </si>
  <si>
    <t>Osalustasu maksmine</t>
  </si>
  <si>
    <t>Osalustasud kokku</t>
  </si>
  <si>
    <t>Millest broneeringu tasud</t>
  </si>
  <si>
    <t>Kõik kohe nüüd korraga</t>
  </si>
  <si>
    <t>Summa</t>
  </si>
  <si>
    <t>EKR 7</t>
  </si>
  <si>
    <t>Majutus*</t>
  </si>
  <si>
    <t>EKR tase**</t>
  </si>
  <si>
    <t>**</t>
  </si>
  <si>
    <t>Kui soovitakse majutust on laagris osalemise tasu 250€, ilma majutuseta 95€.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</si>
</sst>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sz val="12"/>
      <color theme="0" tint="-0.249977111117893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color theme="1"/>
      <name val="Aptos Narrow"/>
      <scheme val="minor"/>
    </font>
    <font>
      <b/>
      <sz val="12"/>
      <name val="Aptos Narrow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4" fontId="6" fillId="0" borderId="0" xfId="1" applyNumberFormat="1" applyAlignment="1" applyProtection="1">
      <alignment horizontal="center"/>
    </xf>
    <xf numFmtId="14" fontId="0" fillId="0" borderId="8" xfId="0" applyNumberForma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164" fontId="1" fillId="0" borderId="2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64" fontId="0" fillId="0" borderId="20" xfId="0" applyNumberFormat="1" applyBorder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CB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pea@treener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4DE3-DBDD-0B42-A41A-99BC15DE89C0}">
  <dimension ref="A1:P56"/>
  <sheetViews>
    <sheetView tabSelected="1" zoomScale="120" zoomScaleNormal="120" workbookViewId="0">
      <selection activeCell="C6" sqref="C6:G6"/>
    </sheetView>
  </sheetViews>
  <sheetFormatPr baseColWidth="10" defaultColWidth="10.83203125" defaultRowHeight="16" x14ac:dyDescent="0.2"/>
  <cols>
    <col min="1" max="1" width="3.1640625" style="18" bestFit="1" customWidth="1"/>
    <col min="2" max="2" width="26.6640625" customWidth="1"/>
    <col min="3" max="3" width="7.1640625" style="20" customWidth="1"/>
    <col min="4" max="4" width="15.83203125" style="20" customWidth="1"/>
    <col min="5" max="5" width="7.1640625" style="20" customWidth="1"/>
    <col min="6" max="6" width="7.5" style="20" customWidth="1"/>
    <col min="7" max="7" width="7.1640625" style="20" customWidth="1"/>
    <col min="8" max="8" width="9.1640625" customWidth="1"/>
    <col min="9" max="9" width="11.33203125" customWidth="1"/>
    <col min="10" max="10" width="8.6640625" customWidth="1"/>
    <col min="11" max="11" width="11.1640625" customWidth="1"/>
    <col min="12" max="12" width="9" customWidth="1"/>
    <col min="13" max="13" width="12" bestFit="1" customWidth="1"/>
    <col min="14" max="14" width="12.5" customWidth="1"/>
    <col min="15" max="15" width="23.5" style="20" customWidth="1"/>
    <col min="16" max="16" width="38.1640625" style="20" customWidth="1"/>
  </cols>
  <sheetData>
    <row r="1" spans="1:16" ht="27" x14ac:dyDescent="0.35">
      <c r="B1" s="19" t="s">
        <v>9</v>
      </c>
    </row>
    <row r="2" spans="1:16" x14ac:dyDescent="0.2">
      <c r="C2" s="21" t="s">
        <v>2</v>
      </c>
      <c r="D2" s="22">
        <v>46017</v>
      </c>
      <c r="E2" s="20" t="s">
        <v>10</v>
      </c>
      <c r="F2" s="59">
        <v>46021</v>
      </c>
      <c r="G2" s="59"/>
    </row>
    <row r="3" spans="1:16" x14ac:dyDescent="0.2">
      <c r="C3" s="21" t="s">
        <v>3</v>
      </c>
      <c r="D3" s="22">
        <v>46002</v>
      </c>
      <c r="E3" s="23" t="s">
        <v>4</v>
      </c>
    </row>
    <row r="4" spans="1:16" x14ac:dyDescent="0.2">
      <c r="C4" s="21" t="s">
        <v>11</v>
      </c>
      <c r="D4" s="24">
        <v>46005</v>
      </c>
      <c r="E4" s="23" t="s">
        <v>4</v>
      </c>
    </row>
    <row r="5" spans="1:16" ht="17" thickBot="1" x14ac:dyDescent="0.25"/>
    <row r="6" spans="1:16" ht="17" thickBot="1" x14ac:dyDescent="0.25">
      <c r="B6" s="25" t="s">
        <v>1</v>
      </c>
      <c r="C6" s="63"/>
      <c r="D6" s="64"/>
      <c r="E6" s="64"/>
      <c r="F6" s="64"/>
      <c r="G6" s="65"/>
      <c r="I6" s="66" t="s">
        <v>30</v>
      </c>
      <c r="J6" s="67"/>
      <c r="K6" s="67"/>
      <c r="L6" s="67"/>
      <c r="M6" s="67"/>
      <c r="N6" s="68"/>
      <c r="O6" s="54">
        <f>SUM(L14:L53)</f>
        <v>0</v>
      </c>
    </row>
    <row r="7" spans="1:16" ht="17" thickBot="1" x14ac:dyDescent="0.25">
      <c r="B7" s="26" t="s">
        <v>28</v>
      </c>
      <c r="C7" s="63"/>
      <c r="D7" s="64"/>
      <c r="E7" s="64"/>
      <c r="F7" s="64"/>
      <c r="G7" s="65"/>
      <c r="I7" s="69"/>
      <c r="J7" s="70"/>
      <c r="K7" s="70"/>
      <c r="L7" s="70"/>
      <c r="M7" s="70"/>
      <c r="N7" s="71"/>
      <c r="O7" s="55"/>
    </row>
    <row r="8" spans="1:16" ht="17" thickBot="1" x14ac:dyDescent="0.25">
      <c r="B8" s="28" t="s">
        <v>16</v>
      </c>
      <c r="C8" s="63"/>
      <c r="D8" s="64"/>
      <c r="E8" s="64"/>
      <c r="F8" s="64"/>
      <c r="G8" s="65"/>
      <c r="I8" s="56" t="s">
        <v>31</v>
      </c>
      <c r="J8" s="57"/>
      <c r="K8" s="57"/>
      <c r="L8" s="57"/>
      <c r="M8" s="57"/>
      <c r="N8" s="58"/>
      <c r="O8" s="27">
        <f>COUNTA(B14:B53)*20</f>
        <v>0</v>
      </c>
    </row>
    <row r="9" spans="1:16" ht="17" thickBot="1" x14ac:dyDescent="0.25">
      <c r="B9" s="29" t="s">
        <v>29</v>
      </c>
      <c r="C9" s="63" t="s">
        <v>32</v>
      </c>
      <c r="D9" s="64"/>
      <c r="E9" s="64"/>
      <c r="F9" s="64"/>
      <c r="G9" s="65"/>
      <c r="I9" s="60" t="str">
        <f>IF(COUNTIF(B14:B53, C7)&gt;0, C7 &amp; " SOODUSTUS", "")</f>
        <v/>
      </c>
      <c r="J9" s="61"/>
      <c r="K9" s="61"/>
      <c r="L9" s="61"/>
      <c r="M9" s="61"/>
      <c r="N9" s="62"/>
      <c r="O9" s="30" t="str">
        <f>IF(COUNTIF(B14:B53,C7)&gt;0,IF(COUNTA(F14:H53)&gt;=15,"-250€",IF(COUNTA(F14:H53)&gt;=10,"-150€",IF(COUNTA(F14:H53)&gt;=5,"-75€",""))),"")</f>
        <v/>
      </c>
      <c r="P9" s="31"/>
    </row>
    <row r="11" spans="1:16" ht="17" thickBot="1" x14ac:dyDescent="0.25"/>
    <row r="12" spans="1:16" s="32" customFormat="1" ht="41" thickBot="1" x14ac:dyDescent="0.25">
      <c r="B12" s="33" t="s">
        <v>8</v>
      </c>
      <c r="C12" s="34" t="s">
        <v>5</v>
      </c>
      <c r="D12" s="34" t="s">
        <v>6</v>
      </c>
      <c r="E12" s="34" t="s">
        <v>7</v>
      </c>
      <c r="F12" s="34" t="s">
        <v>12</v>
      </c>
      <c r="G12" s="34" t="s">
        <v>13</v>
      </c>
      <c r="H12" s="34" t="s">
        <v>14</v>
      </c>
      <c r="I12" s="34" t="s">
        <v>17</v>
      </c>
      <c r="J12" s="35" t="s">
        <v>36</v>
      </c>
      <c r="K12" s="36" t="s">
        <v>35</v>
      </c>
      <c r="L12" s="36" t="s">
        <v>33</v>
      </c>
      <c r="M12" s="37" t="s">
        <v>18</v>
      </c>
      <c r="N12" s="35" t="s">
        <v>19</v>
      </c>
      <c r="O12" s="38" t="s">
        <v>21</v>
      </c>
      <c r="P12" s="39" t="s">
        <v>20</v>
      </c>
    </row>
    <row r="13" spans="1:16" ht="17" thickBot="1" x14ac:dyDescent="0.25">
      <c r="B13" s="40" t="s">
        <v>15</v>
      </c>
      <c r="C13" s="41" t="s">
        <v>27</v>
      </c>
      <c r="D13" s="42">
        <v>27685</v>
      </c>
      <c r="E13" s="41">
        <f>IF(OR(D13="",D2=""),"",IF(D2&gt;=D13,DATEDIF(D13,D2,"Y"),""))</f>
        <v>50</v>
      </c>
      <c r="F13" s="41"/>
      <c r="G13" s="41"/>
      <c r="H13" s="41" t="s">
        <v>0</v>
      </c>
      <c r="I13" s="41" t="s">
        <v>0</v>
      </c>
      <c r="J13" s="41" t="s">
        <v>34</v>
      </c>
      <c r="K13" s="41"/>
      <c r="L13" s="41">
        <f>IF(K13&lt;&gt;"", 250, IF(B13&lt;&gt;"", 95, 0))</f>
        <v>95</v>
      </c>
      <c r="M13" s="43">
        <v>46017</v>
      </c>
      <c r="N13" s="43">
        <v>46386</v>
      </c>
      <c r="O13" s="12" t="s">
        <v>22</v>
      </c>
      <c r="P13" s="44" t="s">
        <v>26</v>
      </c>
    </row>
    <row r="14" spans="1:16" x14ac:dyDescent="0.2">
      <c r="A14" s="45">
        <v>1</v>
      </c>
      <c r="B14" s="1"/>
      <c r="C14" s="2"/>
      <c r="D14" s="3"/>
      <c r="E14" s="46" t="str">
        <f>IF(OR(D14="",D2=""),"",IF(D2&gt;=D14,DATEDIF(D14,D2,"Y"),""))</f>
        <v/>
      </c>
      <c r="F14" s="4"/>
      <c r="G14" s="2"/>
      <c r="H14" s="2"/>
      <c r="I14" s="2"/>
      <c r="J14" s="14"/>
      <c r="K14" s="4"/>
      <c r="L14" s="49">
        <f t="shared" ref="L14:L53" si="0">IF(K14&lt;&gt;"", 250, IF(B14&lt;&gt;"", 95, 0))</f>
        <v>0</v>
      </c>
      <c r="M14" s="1"/>
      <c r="N14" s="52"/>
      <c r="O14" s="2"/>
      <c r="P14" s="14"/>
    </row>
    <row r="15" spans="1:16" x14ac:dyDescent="0.2">
      <c r="A15" s="45">
        <v>2</v>
      </c>
      <c r="B15" s="5"/>
      <c r="C15" s="6"/>
      <c r="D15" s="7"/>
      <c r="E15" s="47" t="str">
        <f t="shared" ref="E15:E53" si="1">IF(OR(D15="",D3=""),"",IF(D3&gt;=D15,DATEDIF(D15,D3,"Y"),""))</f>
        <v/>
      </c>
      <c r="F15" s="8"/>
      <c r="G15" s="6"/>
      <c r="H15" s="6"/>
      <c r="I15" s="6"/>
      <c r="J15" s="15"/>
      <c r="K15" s="8"/>
      <c r="L15" s="50">
        <f t="shared" si="0"/>
        <v>0</v>
      </c>
      <c r="M15" s="5"/>
      <c r="N15" s="17"/>
      <c r="O15" s="6"/>
      <c r="P15" s="15"/>
    </row>
    <row r="16" spans="1:16" x14ac:dyDescent="0.2">
      <c r="A16" s="45">
        <v>3</v>
      </c>
      <c r="B16" s="5"/>
      <c r="C16" s="6"/>
      <c r="D16" s="7"/>
      <c r="E16" s="47" t="str">
        <f t="shared" si="1"/>
        <v/>
      </c>
      <c r="F16" s="8"/>
      <c r="G16" s="6"/>
      <c r="H16" s="6"/>
      <c r="I16" s="6"/>
      <c r="J16" s="15"/>
      <c r="K16" s="8"/>
      <c r="L16" s="50">
        <f t="shared" si="0"/>
        <v>0</v>
      </c>
      <c r="M16" s="5"/>
      <c r="N16" s="17"/>
      <c r="O16" s="6"/>
      <c r="P16" s="15"/>
    </row>
    <row r="17" spans="1:16" x14ac:dyDescent="0.2">
      <c r="A17" s="45">
        <v>4</v>
      </c>
      <c r="B17" s="5"/>
      <c r="C17" s="6"/>
      <c r="D17" s="6"/>
      <c r="E17" s="47" t="str">
        <f t="shared" si="1"/>
        <v/>
      </c>
      <c r="F17" s="8"/>
      <c r="G17" s="6"/>
      <c r="H17" s="6"/>
      <c r="I17" s="6"/>
      <c r="J17" s="15"/>
      <c r="K17" s="8"/>
      <c r="L17" s="50">
        <f t="shared" si="0"/>
        <v>0</v>
      </c>
      <c r="M17" s="5"/>
      <c r="N17" s="17"/>
      <c r="O17" s="6"/>
      <c r="P17" s="15"/>
    </row>
    <row r="18" spans="1:16" x14ac:dyDescent="0.2">
      <c r="A18" s="45">
        <v>5</v>
      </c>
      <c r="B18" s="5"/>
      <c r="C18" s="6"/>
      <c r="D18" s="7"/>
      <c r="E18" s="47" t="str">
        <f t="shared" si="1"/>
        <v/>
      </c>
      <c r="F18" s="8"/>
      <c r="G18" s="6"/>
      <c r="H18" s="6"/>
      <c r="I18" s="6"/>
      <c r="J18" s="15"/>
      <c r="K18" s="8"/>
      <c r="L18" s="50">
        <f t="shared" si="0"/>
        <v>0</v>
      </c>
      <c r="M18" s="5"/>
      <c r="N18" s="17"/>
      <c r="O18" s="6"/>
      <c r="P18" s="15"/>
    </row>
    <row r="19" spans="1:16" x14ac:dyDescent="0.2">
      <c r="A19" s="45">
        <v>6</v>
      </c>
      <c r="B19" s="5"/>
      <c r="C19" s="6"/>
      <c r="D19" s="7"/>
      <c r="E19" s="47" t="str">
        <f t="shared" si="1"/>
        <v/>
      </c>
      <c r="F19" s="8"/>
      <c r="G19" s="6"/>
      <c r="H19" s="6"/>
      <c r="I19" s="6"/>
      <c r="J19" s="15"/>
      <c r="K19" s="8"/>
      <c r="L19" s="50">
        <f t="shared" si="0"/>
        <v>0</v>
      </c>
      <c r="M19" s="5"/>
      <c r="N19" s="17"/>
      <c r="O19" s="6"/>
      <c r="P19" s="15"/>
    </row>
    <row r="20" spans="1:16" x14ac:dyDescent="0.2">
      <c r="A20" s="45">
        <v>7</v>
      </c>
      <c r="B20" s="5"/>
      <c r="C20" s="6"/>
      <c r="D20" s="6"/>
      <c r="E20" s="47" t="str">
        <f t="shared" si="1"/>
        <v/>
      </c>
      <c r="F20" s="8"/>
      <c r="G20" s="6"/>
      <c r="H20" s="6"/>
      <c r="I20" s="6"/>
      <c r="J20" s="15"/>
      <c r="K20" s="8"/>
      <c r="L20" s="50">
        <f t="shared" si="0"/>
        <v>0</v>
      </c>
      <c r="M20" s="5"/>
      <c r="N20" s="17"/>
      <c r="O20" s="6"/>
      <c r="P20" s="15"/>
    </row>
    <row r="21" spans="1:16" x14ac:dyDescent="0.2">
      <c r="A21" s="45">
        <v>8</v>
      </c>
      <c r="B21" s="5"/>
      <c r="C21" s="6"/>
      <c r="D21" s="6"/>
      <c r="E21" s="47" t="str">
        <f t="shared" si="1"/>
        <v/>
      </c>
      <c r="F21" s="8"/>
      <c r="G21" s="6"/>
      <c r="H21" s="6"/>
      <c r="I21" s="6"/>
      <c r="J21" s="15"/>
      <c r="K21" s="8"/>
      <c r="L21" s="50">
        <f t="shared" si="0"/>
        <v>0</v>
      </c>
      <c r="M21" s="13"/>
      <c r="N21" s="17"/>
      <c r="O21" s="6"/>
      <c r="P21" s="15"/>
    </row>
    <row r="22" spans="1:16" x14ac:dyDescent="0.2">
      <c r="A22" s="45">
        <v>9</v>
      </c>
      <c r="B22" s="5"/>
      <c r="C22" s="6"/>
      <c r="D22" s="6"/>
      <c r="E22" s="47" t="str">
        <f t="shared" si="1"/>
        <v/>
      </c>
      <c r="F22" s="8"/>
      <c r="G22" s="6"/>
      <c r="H22" s="6"/>
      <c r="I22" s="6"/>
      <c r="J22" s="15"/>
      <c r="K22" s="8"/>
      <c r="L22" s="50">
        <f t="shared" si="0"/>
        <v>0</v>
      </c>
      <c r="M22" s="5"/>
      <c r="N22" s="17"/>
      <c r="O22" s="6"/>
      <c r="P22" s="15"/>
    </row>
    <row r="23" spans="1:16" x14ac:dyDescent="0.2">
      <c r="A23" s="45">
        <v>10</v>
      </c>
      <c r="B23" s="5"/>
      <c r="C23" s="6"/>
      <c r="D23" s="6"/>
      <c r="E23" s="47" t="str">
        <f t="shared" si="1"/>
        <v/>
      </c>
      <c r="F23" s="8"/>
      <c r="G23" s="6"/>
      <c r="H23" s="6"/>
      <c r="I23" s="6"/>
      <c r="J23" s="15"/>
      <c r="K23" s="8"/>
      <c r="L23" s="50">
        <f t="shared" si="0"/>
        <v>0</v>
      </c>
      <c r="M23" s="5"/>
      <c r="N23" s="17"/>
      <c r="O23" s="6"/>
      <c r="P23" s="15"/>
    </row>
    <row r="24" spans="1:16" x14ac:dyDescent="0.2">
      <c r="A24" s="45">
        <v>11</v>
      </c>
      <c r="B24" s="5"/>
      <c r="C24" s="6"/>
      <c r="D24" s="6"/>
      <c r="E24" s="47" t="str">
        <f t="shared" si="1"/>
        <v/>
      </c>
      <c r="F24" s="8"/>
      <c r="G24" s="6"/>
      <c r="H24" s="6"/>
      <c r="I24" s="6"/>
      <c r="J24" s="15"/>
      <c r="K24" s="8"/>
      <c r="L24" s="50">
        <f t="shared" si="0"/>
        <v>0</v>
      </c>
      <c r="M24" s="5"/>
      <c r="N24" s="17"/>
      <c r="O24" s="6"/>
      <c r="P24" s="15"/>
    </row>
    <row r="25" spans="1:16" x14ac:dyDescent="0.2">
      <c r="A25" s="45">
        <v>12</v>
      </c>
      <c r="B25" s="5"/>
      <c r="C25" s="6"/>
      <c r="D25" s="6"/>
      <c r="E25" s="47" t="str">
        <f t="shared" si="1"/>
        <v/>
      </c>
      <c r="F25" s="8"/>
      <c r="G25" s="6"/>
      <c r="H25" s="6"/>
      <c r="I25" s="6"/>
      <c r="J25" s="15"/>
      <c r="K25" s="8"/>
      <c r="L25" s="50">
        <f t="shared" si="0"/>
        <v>0</v>
      </c>
      <c r="M25" s="5"/>
      <c r="N25" s="17"/>
      <c r="O25" s="6"/>
      <c r="P25" s="15"/>
    </row>
    <row r="26" spans="1:16" x14ac:dyDescent="0.2">
      <c r="A26" s="45">
        <v>13</v>
      </c>
      <c r="B26" s="5"/>
      <c r="C26" s="6"/>
      <c r="D26" s="6"/>
      <c r="E26" s="47" t="str">
        <f t="shared" si="1"/>
        <v/>
      </c>
      <c r="F26" s="8"/>
      <c r="G26" s="6"/>
      <c r="H26" s="6"/>
      <c r="I26" s="6"/>
      <c r="J26" s="15"/>
      <c r="K26" s="8"/>
      <c r="L26" s="50">
        <f t="shared" si="0"/>
        <v>0</v>
      </c>
      <c r="M26" s="5"/>
      <c r="N26" s="17"/>
      <c r="O26" s="6"/>
      <c r="P26" s="15"/>
    </row>
    <row r="27" spans="1:16" x14ac:dyDescent="0.2">
      <c r="A27" s="45">
        <v>14</v>
      </c>
      <c r="B27" s="5"/>
      <c r="C27" s="6"/>
      <c r="D27" s="6"/>
      <c r="E27" s="47" t="str">
        <f t="shared" si="1"/>
        <v/>
      </c>
      <c r="F27" s="8"/>
      <c r="G27" s="6"/>
      <c r="H27" s="6"/>
      <c r="I27" s="6"/>
      <c r="J27" s="15"/>
      <c r="K27" s="8"/>
      <c r="L27" s="50">
        <f t="shared" si="0"/>
        <v>0</v>
      </c>
      <c r="M27" s="5"/>
      <c r="N27" s="17"/>
      <c r="O27" s="6"/>
      <c r="P27" s="15"/>
    </row>
    <row r="28" spans="1:16" x14ac:dyDescent="0.2">
      <c r="A28" s="45">
        <v>15</v>
      </c>
      <c r="B28" s="5"/>
      <c r="C28" s="6"/>
      <c r="D28" s="6"/>
      <c r="E28" s="47" t="str">
        <f t="shared" si="1"/>
        <v/>
      </c>
      <c r="F28" s="8"/>
      <c r="G28" s="6"/>
      <c r="H28" s="6"/>
      <c r="I28" s="6"/>
      <c r="J28" s="15"/>
      <c r="K28" s="8"/>
      <c r="L28" s="50">
        <f t="shared" si="0"/>
        <v>0</v>
      </c>
      <c r="M28" s="5"/>
      <c r="N28" s="17"/>
      <c r="O28" s="6"/>
      <c r="P28" s="15"/>
    </row>
    <row r="29" spans="1:16" x14ac:dyDescent="0.2">
      <c r="A29" s="45">
        <v>16</v>
      </c>
      <c r="B29" s="5"/>
      <c r="C29" s="6"/>
      <c r="D29" s="6"/>
      <c r="E29" s="47" t="str">
        <f t="shared" si="1"/>
        <v/>
      </c>
      <c r="F29" s="8"/>
      <c r="G29" s="6"/>
      <c r="H29" s="6"/>
      <c r="I29" s="6"/>
      <c r="J29" s="15"/>
      <c r="K29" s="8"/>
      <c r="L29" s="50">
        <f t="shared" si="0"/>
        <v>0</v>
      </c>
      <c r="M29" s="5"/>
      <c r="N29" s="17"/>
      <c r="O29" s="6"/>
      <c r="P29" s="15"/>
    </row>
    <row r="30" spans="1:16" x14ac:dyDescent="0.2">
      <c r="A30" s="45">
        <v>17</v>
      </c>
      <c r="B30" s="5"/>
      <c r="C30" s="6"/>
      <c r="D30" s="6"/>
      <c r="E30" s="47" t="str">
        <f t="shared" si="1"/>
        <v/>
      </c>
      <c r="F30" s="8"/>
      <c r="G30" s="6"/>
      <c r="H30" s="6"/>
      <c r="I30" s="6"/>
      <c r="J30" s="15"/>
      <c r="K30" s="8"/>
      <c r="L30" s="50">
        <f t="shared" si="0"/>
        <v>0</v>
      </c>
      <c r="M30" s="5"/>
      <c r="N30" s="17"/>
      <c r="O30" s="6"/>
      <c r="P30" s="15"/>
    </row>
    <row r="31" spans="1:16" x14ac:dyDescent="0.2">
      <c r="A31" s="45">
        <v>18</v>
      </c>
      <c r="B31" s="5"/>
      <c r="C31" s="6"/>
      <c r="D31" s="6"/>
      <c r="E31" s="47" t="str">
        <f t="shared" si="1"/>
        <v/>
      </c>
      <c r="F31" s="8"/>
      <c r="G31" s="6"/>
      <c r="H31" s="6"/>
      <c r="I31" s="6"/>
      <c r="J31" s="15"/>
      <c r="K31" s="8"/>
      <c r="L31" s="50">
        <f t="shared" si="0"/>
        <v>0</v>
      </c>
      <c r="M31" s="5"/>
      <c r="N31" s="17"/>
      <c r="O31" s="6"/>
      <c r="P31" s="15"/>
    </row>
    <row r="32" spans="1:16" x14ac:dyDescent="0.2">
      <c r="A32" s="45">
        <v>19</v>
      </c>
      <c r="B32" s="5"/>
      <c r="C32" s="6"/>
      <c r="D32" s="6"/>
      <c r="E32" s="47" t="str">
        <f t="shared" si="1"/>
        <v/>
      </c>
      <c r="F32" s="8"/>
      <c r="G32" s="6"/>
      <c r="H32" s="6"/>
      <c r="I32" s="6"/>
      <c r="J32" s="15"/>
      <c r="K32" s="8"/>
      <c r="L32" s="50">
        <f t="shared" si="0"/>
        <v>0</v>
      </c>
      <c r="M32" s="5"/>
      <c r="N32" s="17"/>
      <c r="O32" s="6"/>
      <c r="P32" s="15"/>
    </row>
    <row r="33" spans="1:16" x14ac:dyDescent="0.2">
      <c r="A33" s="45">
        <v>20</v>
      </c>
      <c r="B33" s="5"/>
      <c r="C33" s="6"/>
      <c r="D33" s="6"/>
      <c r="E33" s="47" t="str">
        <f t="shared" si="1"/>
        <v/>
      </c>
      <c r="F33" s="8"/>
      <c r="G33" s="6"/>
      <c r="H33" s="6"/>
      <c r="I33" s="6"/>
      <c r="J33" s="15"/>
      <c r="K33" s="8"/>
      <c r="L33" s="50">
        <f t="shared" si="0"/>
        <v>0</v>
      </c>
      <c r="M33" s="5"/>
      <c r="N33" s="17"/>
      <c r="O33" s="6"/>
      <c r="P33" s="15"/>
    </row>
    <row r="34" spans="1:16" x14ac:dyDescent="0.2">
      <c r="A34" s="45">
        <v>21</v>
      </c>
      <c r="B34" s="5"/>
      <c r="C34" s="6"/>
      <c r="D34" s="6"/>
      <c r="E34" s="47" t="str">
        <f t="shared" si="1"/>
        <v/>
      </c>
      <c r="F34" s="8"/>
      <c r="G34" s="6"/>
      <c r="H34" s="6"/>
      <c r="I34" s="6"/>
      <c r="J34" s="15"/>
      <c r="K34" s="8"/>
      <c r="L34" s="50">
        <f t="shared" si="0"/>
        <v>0</v>
      </c>
      <c r="M34" s="5"/>
      <c r="N34" s="17"/>
      <c r="O34" s="6"/>
      <c r="P34" s="15"/>
    </row>
    <row r="35" spans="1:16" x14ac:dyDescent="0.2">
      <c r="A35" s="45">
        <v>22</v>
      </c>
      <c r="B35" s="5"/>
      <c r="C35" s="6"/>
      <c r="D35" s="6"/>
      <c r="E35" s="47" t="str">
        <f t="shared" si="1"/>
        <v/>
      </c>
      <c r="F35" s="8"/>
      <c r="G35" s="6"/>
      <c r="H35" s="6"/>
      <c r="I35" s="6"/>
      <c r="J35" s="15"/>
      <c r="K35" s="8"/>
      <c r="L35" s="50">
        <f t="shared" si="0"/>
        <v>0</v>
      </c>
      <c r="M35" s="5"/>
      <c r="N35" s="17"/>
      <c r="O35" s="6"/>
      <c r="P35" s="15"/>
    </row>
    <row r="36" spans="1:16" x14ac:dyDescent="0.2">
      <c r="A36" s="45">
        <v>23</v>
      </c>
      <c r="B36" s="5"/>
      <c r="C36" s="6"/>
      <c r="D36" s="6"/>
      <c r="E36" s="47" t="str">
        <f t="shared" si="1"/>
        <v/>
      </c>
      <c r="F36" s="8"/>
      <c r="G36" s="6"/>
      <c r="H36" s="6"/>
      <c r="I36" s="6"/>
      <c r="J36" s="15"/>
      <c r="K36" s="8"/>
      <c r="L36" s="50">
        <f t="shared" si="0"/>
        <v>0</v>
      </c>
      <c r="M36" s="5"/>
      <c r="N36" s="17"/>
      <c r="O36" s="6"/>
      <c r="P36" s="15"/>
    </row>
    <row r="37" spans="1:16" x14ac:dyDescent="0.2">
      <c r="A37" s="45">
        <v>24</v>
      </c>
      <c r="B37" s="5"/>
      <c r="C37" s="6"/>
      <c r="D37" s="6"/>
      <c r="E37" s="47" t="str">
        <f t="shared" si="1"/>
        <v/>
      </c>
      <c r="F37" s="8"/>
      <c r="G37" s="6"/>
      <c r="H37" s="6"/>
      <c r="I37" s="6"/>
      <c r="J37" s="15"/>
      <c r="K37" s="8"/>
      <c r="L37" s="50">
        <f t="shared" si="0"/>
        <v>0</v>
      </c>
      <c r="M37" s="5"/>
      <c r="N37" s="17"/>
      <c r="O37" s="6"/>
      <c r="P37" s="15"/>
    </row>
    <row r="38" spans="1:16" x14ac:dyDescent="0.2">
      <c r="A38" s="45">
        <v>25</v>
      </c>
      <c r="B38" s="5"/>
      <c r="C38" s="6"/>
      <c r="D38" s="6"/>
      <c r="E38" s="47" t="str">
        <f t="shared" si="1"/>
        <v/>
      </c>
      <c r="F38" s="8"/>
      <c r="G38" s="6"/>
      <c r="H38" s="6"/>
      <c r="I38" s="6"/>
      <c r="J38" s="15"/>
      <c r="K38" s="8"/>
      <c r="L38" s="50">
        <f t="shared" si="0"/>
        <v>0</v>
      </c>
      <c r="M38" s="5"/>
      <c r="N38" s="17"/>
      <c r="O38" s="6"/>
      <c r="P38" s="15"/>
    </row>
    <row r="39" spans="1:16" x14ac:dyDescent="0.2">
      <c r="A39" s="45">
        <v>26</v>
      </c>
      <c r="B39" s="5"/>
      <c r="C39" s="6"/>
      <c r="D39" s="6"/>
      <c r="E39" s="47" t="str">
        <f t="shared" si="1"/>
        <v/>
      </c>
      <c r="F39" s="8"/>
      <c r="G39" s="6"/>
      <c r="H39" s="6"/>
      <c r="I39" s="6"/>
      <c r="J39" s="15"/>
      <c r="K39" s="8"/>
      <c r="L39" s="50">
        <f t="shared" si="0"/>
        <v>0</v>
      </c>
      <c r="M39" s="5"/>
      <c r="N39" s="17"/>
      <c r="O39" s="6"/>
      <c r="P39" s="15"/>
    </row>
    <row r="40" spans="1:16" x14ac:dyDescent="0.2">
      <c r="A40" s="45">
        <v>27</v>
      </c>
      <c r="B40" s="5"/>
      <c r="C40" s="6"/>
      <c r="D40" s="6"/>
      <c r="E40" s="47" t="str">
        <f t="shared" si="1"/>
        <v/>
      </c>
      <c r="F40" s="8"/>
      <c r="G40" s="6"/>
      <c r="H40" s="6"/>
      <c r="I40" s="6"/>
      <c r="J40" s="15"/>
      <c r="K40" s="8"/>
      <c r="L40" s="50">
        <f t="shared" si="0"/>
        <v>0</v>
      </c>
      <c r="M40" s="5"/>
      <c r="N40" s="17"/>
      <c r="O40" s="6"/>
      <c r="P40" s="15"/>
    </row>
    <row r="41" spans="1:16" x14ac:dyDescent="0.2">
      <c r="A41" s="45">
        <v>28</v>
      </c>
      <c r="B41" s="5"/>
      <c r="C41" s="6"/>
      <c r="D41" s="6"/>
      <c r="E41" s="47" t="str">
        <f t="shared" si="1"/>
        <v/>
      </c>
      <c r="F41" s="8"/>
      <c r="G41" s="6"/>
      <c r="H41" s="6"/>
      <c r="I41" s="6"/>
      <c r="J41" s="15"/>
      <c r="K41" s="8"/>
      <c r="L41" s="50">
        <f t="shared" si="0"/>
        <v>0</v>
      </c>
      <c r="M41" s="5"/>
      <c r="N41" s="17"/>
      <c r="O41" s="6"/>
      <c r="P41" s="15"/>
    </row>
    <row r="42" spans="1:16" x14ac:dyDescent="0.2">
      <c r="A42" s="45">
        <v>29</v>
      </c>
      <c r="B42" s="5"/>
      <c r="C42" s="6"/>
      <c r="D42" s="6"/>
      <c r="E42" s="47" t="str">
        <f t="shared" si="1"/>
        <v/>
      </c>
      <c r="F42" s="8"/>
      <c r="G42" s="6"/>
      <c r="H42" s="6"/>
      <c r="I42" s="6"/>
      <c r="J42" s="15"/>
      <c r="K42" s="8"/>
      <c r="L42" s="50">
        <f t="shared" si="0"/>
        <v>0</v>
      </c>
      <c r="M42" s="5"/>
      <c r="N42" s="17"/>
      <c r="O42" s="6"/>
      <c r="P42" s="15"/>
    </row>
    <row r="43" spans="1:16" x14ac:dyDescent="0.2">
      <c r="A43" s="45">
        <v>30</v>
      </c>
      <c r="B43" s="5"/>
      <c r="C43" s="6"/>
      <c r="D43" s="6"/>
      <c r="E43" s="47" t="str">
        <f t="shared" si="1"/>
        <v/>
      </c>
      <c r="F43" s="8"/>
      <c r="G43" s="6"/>
      <c r="H43" s="6"/>
      <c r="I43" s="6"/>
      <c r="J43" s="15"/>
      <c r="K43" s="8"/>
      <c r="L43" s="50">
        <f t="shared" si="0"/>
        <v>0</v>
      </c>
      <c r="M43" s="5"/>
      <c r="N43" s="17"/>
      <c r="O43" s="6"/>
      <c r="P43" s="15"/>
    </row>
    <row r="44" spans="1:16" x14ac:dyDescent="0.2">
      <c r="A44" s="45">
        <v>31</v>
      </c>
      <c r="B44" s="5"/>
      <c r="C44" s="6"/>
      <c r="D44" s="6"/>
      <c r="E44" s="47" t="str">
        <f t="shared" si="1"/>
        <v/>
      </c>
      <c r="F44" s="8"/>
      <c r="G44" s="6"/>
      <c r="H44" s="6"/>
      <c r="I44" s="6"/>
      <c r="J44" s="15"/>
      <c r="K44" s="8"/>
      <c r="L44" s="50">
        <f t="shared" si="0"/>
        <v>0</v>
      </c>
      <c r="M44" s="5"/>
      <c r="N44" s="17"/>
      <c r="O44" s="6"/>
      <c r="P44" s="15"/>
    </row>
    <row r="45" spans="1:16" x14ac:dyDescent="0.2">
      <c r="A45" s="45">
        <v>32</v>
      </c>
      <c r="B45" s="5"/>
      <c r="C45" s="6"/>
      <c r="D45" s="6"/>
      <c r="E45" s="47" t="str">
        <f t="shared" si="1"/>
        <v/>
      </c>
      <c r="F45" s="8"/>
      <c r="G45" s="6"/>
      <c r="H45" s="6"/>
      <c r="I45" s="6"/>
      <c r="J45" s="15"/>
      <c r="K45" s="8"/>
      <c r="L45" s="50">
        <f t="shared" si="0"/>
        <v>0</v>
      </c>
      <c r="M45" s="5"/>
      <c r="N45" s="17"/>
      <c r="O45" s="6"/>
      <c r="P45" s="15"/>
    </row>
    <row r="46" spans="1:16" x14ac:dyDescent="0.2">
      <c r="A46" s="45">
        <v>33</v>
      </c>
      <c r="B46" s="5"/>
      <c r="C46" s="6"/>
      <c r="D46" s="6"/>
      <c r="E46" s="47" t="str">
        <f t="shared" si="1"/>
        <v/>
      </c>
      <c r="F46" s="8"/>
      <c r="G46" s="6"/>
      <c r="H46" s="6"/>
      <c r="I46" s="6"/>
      <c r="J46" s="15"/>
      <c r="K46" s="8"/>
      <c r="L46" s="50">
        <f t="shared" si="0"/>
        <v>0</v>
      </c>
      <c r="M46" s="5"/>
      <c r="N46" s="17"/>
      <c r="O46" s="6"/>
      <c r="P46" s="15"/>
    </row>
    <row r="47" spans="1:16" x14ac:dyDescent="0.2">
      <c r="A47" s="45">
        <v>34</v>
      </c>
      <c r="B47" s="5"/>
      <c r="C47" s="6"/>
      <c r="D47" s="6"/>
      <c r="E47" s="47" t="str">
        <f t="shared" si="1"/>
        <v/>
      </c>
      <c r="F47" s="8"/>
      <c r="G47" s="6"/>
      <c r="H47" s="6"/>
      <c r="I47" s="6"/>
      <c r="J47" s="15"/>
      <c r="K47" s="8"/>
      <c r="L47" s="50">
        <f t="shared" si="0"/>
        <v>0</v>
      </c>
      <c r="M47" s="5"/>
      <c r="N47" s="17"/>
      <c r="O47" s="6"/>
      <c r="P47" s="15"/>
    </row>
    <row r="48" spans="1:16" x14ac:dyDescent="0.2">
      <c r="A48" s="45">
        <v>35</v>
      </c>
      <c r="B48" s="5"/>
      <c r="C48" s="6"/>
      <c r="D48" s="6"/>
      <c r="E48" s="47" t="str">
        <f t="shared" si="1"/>
        <v/>
      </c>
      <c r="F48" s="8"/>
      <c r="G48" s="6"/>
      <c r="H48" s="6"/>
      <c r="I48" s="6"/>
      <c r="J48" s="15"/>
      <c r="K48" s="8"/>
      <c r="L48" s="50">
        <f t="shared" si="0"/>
        <v>0</v>
      </c>
      <c r="M48" s="5"/>
      <c r="N48" s="17"/>
      <c r="O48" s="6"/>
      <c r="P48" s="15"/>
    </row>
    <row r="49" spans="1:16" x14ac:dyDescent="0.2">
      <c r="A49" s="45">
        <v>36</v>
      </c>
      <c r="B49" s="5"/>
      <c r="C49" s="6"/>
      <c r="D49" s="6"/>
      <c r="E49" s="47" t="str">
        <f t="shared" si="1"/>
        <v/>
      </c>
      <c r="F49" s="8"/>
      <c r="G49" s="6"/>
      <c r="H49" s="6"/>
      <c r="I49" s="6"/>
      <c r="J49" s="15"/>
      <c r="K49" s="8"/>
      <c r="L49" s="50">
        <f t="shared" si="0"/>
        <v>0</v>
      </c>
      <c r="M49" s="5"/>
      <c r="N49" s="17"/>
      <c r="O49" s="6"/>
      <c r="P49" s="15"/>
    </row>
    <row r="50" spans="1:16" x14ac:dyDescent="0.2">
      <c r="A50" s="45">
        <v>37</v>
      </c>
      <c r="B50" s="5"/>
      <c r="C50" s="6"/>
      <c r="D50" s="6"/>
      <c r="E50" s="47" t="str">
        <f t="shared" si="1"/>
        <v/>
      </c>
      <c r="F50" s="8"/>
      <c r="G50" s="6"/>
      <c r="H50" s="6"/>
      <c r="I50" s="6"/>
      <c r="J50" s="15"/>
      <c r="K50" s="8"/>
      <c r="L50" s="50">
        <f t="shared" si="0"/>
        <v>0</v>
      </c>
      <c r="M50" s="5"/>
      <c r="N50" s="17"/>
      <c r="O50" s="6"/>
      <c r="P50" s="15"/>
    </row>
    <row r="51" spans="1:16" x14ac:dyDescent="0.2">
      <c r="A51" s="45">
        <v>38</v>
      </c>
      <c r="B51" s="5"/>
      <c r="C51" s="6"/>
      <c r="D51" s="6"/>
      <c r="E51" s="47" t="str">
        <f t="shared" si="1"/>
        <v/>
      </c>
      <c r="F51" s="8"/>
      <c r="G51" s="6"/>
      <c r="H51" s="6"/>
      <c r="I51" s="6"/>
      <c r="J51" s="15"/>
      <c r="K51" s="8"/>
      <c r="L51" s="50">
        <f t="shared" si="0"/>
        <v>0</v>
      </c>
      <c r="M51" s="5"/>
      <c r="N51" s="17"/>
      <c r="O51" s="6"/>
      <c r="P51" s="15"/>
    </row>
    <row r="52" spans="1:16" x14ac:dyDescent="0.2">
      <c r="A52" s="45">
        <v>39</v>
      </c>
      <c r="B52" s="5"/>
      <c r="C52" s="6"/>
      <c r="D52" s="6"/>
      <c r="E52" s="47" t="str">
        <f t="shared" si="1"/>
        <v/>
      </c>
      <c r="F52" s="8"/>
      <c r="G52" s="6"/>
      <c r="H52" s="6"/>
      <c r="I52" s="6"/>
      <c r="J52" s="15"/>
      <c r="K52" s="8"/>
      <c r="L52" s="50">
        <f t="shared" si="0"/>
        <v>0</v>
      </c>
      <c r="M52" s="5"/>
      <c r="N52" s="17"/>
      <c r="O52" s="6"/>
      <c r="P52" s="15"/>
    </row>
    <row r="53" spans="1:16" ht="17" thickBot="1" x14ac:dyDescent="0.25">
      <c r="A53" s="45">
        <v>40</v>
      </c>
      <c r="B53" s="9"/>
      <c r="C53" s="10"/>
      <c r="D53" s="10"/>
      <c r="E53" s="48" t="str">
        <f t="shared" si="1"/>
        <v/>
      </c>
      <c r="F53" s="11"/>
      <c r="G53" s="10"/>
      <c r="H53" s="10"/>
      <c r="I53" s="10"/>
      <c r="J53" s="16"/>
      <c r="K53" s="11"/>
      <c r="L53" s="51">
        <f t="shared" si="0"/>
        <v>0</v>
      </c>
      <c r="M53" s="9"/>
      <c r="N53" s="53"/>
      <c r="O53" s="10"/>
      <c r="P53" s="16"/>
    </row>
    <row r="55" spans="1:16" x14ac:dyDescent="0.2">
      <c r="A55" s="18" t="s">
        <v>25</v>
      </c>
      <c r="B55" t="s">
        <v>38</v>
      </c>
    </row>
    <row r="56" spans="1:16" x14ac:dyDescent="0.2">
      <c r="A56" s="18" t="s">
        <v>37</v>
      </c>
      <c r="B56" t="s">
        <v>23</v>
      </c>
      <c r="C56" s="23" t="s">
        <v>24</v>
      </c>
    </row>
  </sheetData>
  <sheetProtection sheet="1" selectLockedCells="1"/>
  <mergeCells count="9">
    <mergeCell ref="O6:O7"/>
    <mergeCell ref="I8:N8"/>
    <mergeCell ref="F2:G2"/>
    <mergeCell ref="I9:N9"/>
    <mergeCell ref="C6:G6"/>
    <mergeCell ref="C8:G8"/>
    <mergeCell ref="C9:G9"/>
    <mergeCell ref="C7:G7"/>
    <mergeCell ref="I6:N7"/>
  </mergeCells>
  <dataValidations count="7">
    <dataValidation type="list" allowBlank="1" showInputMessage="1" showErrorMessage="1" sqref="C14:C53" xr:uid="{E1BF3C2B-B05E-F544-898D-F1D571BFE089}">
      <formula1>"Mees, Naine"</formula1>
    </dataValidation>
    <dataValidation type="date" allowBlank="1" showInputMessage="1" showErrorMessage="1" sqref="D14:D53" xr:uid="{A37E386B-2A5F-2340-B283-8C3F7C86B572}">
      <formula1>14611</formula1>
      <formula2>42156</formula2>
    </dataValidation>
    <dataValidation type="list" allowBlank="1" showInputMessage="1" showErrorMessage="1" sqref="K14:K53 F14:I53" xr:uid="{4FBE4A0E-C86A-9C43-869A-24A042FD8618}">
      <formula1>"jah"</formula1>
    </dataValidation>
    <dataValidation type="date" allowBlank="1" showInputMessage="1" showErrorMessage="1" sqref="M14:N53" xr:uid="{FDC334C5-B0DF-BF47-B181-6F247E5EB7DD}">
      <formula1>46017</formula1>
      <formula2>46021</formula2>
    </dataValidation>
    <dataValidation type="list" allowBlank="1" showInputMessage="1" showErrorMessage="1" sqref="J14:J53" xr:uid="{B7513B5E-C9B8-194D-8921-07E4A2A7DDD6}">
      <formula1>"EKR 3, EKR 4, EKR 5, EKR 6, EKR 7,"</formula1>
    </dataValidation>
    <dataValidation type="list" allowBlank="1" showInputMessage="1" showErrorMessage="1" sqref="C9:G9" xr:uid="{7083FDF4-3F19-7140-99DE-1F466B04D049}">
      <formula1>"Kõik kohe nüüd korraga, Broneeringu tasu kohe ja ülejäänud hiljem,"</formula1>
    </dataValidation>
    <dataValidation type="textLength" allowBlank="1" showInputMessage="1" showErrorMessage="1" errorTitle="Viga" error="See ei ole nimi!" sqref="B14:B53" xr:uid="{A84AB262-3555-5846-9CE7-7DDDC457E2F2}">
      <formula1>5</formula1>
      <formula2>50</formula2>
    </dataValidation>
  </dataValidations>
  <hyperlinks>
    <hyperlink ref="O13" r:id="rId1" xr:uid="{DA09A573-2AA0-174F-B42B-D96C9DAE12B4}"/>
  </hyperlinks>
  <pageMargins left="0.7" right="0.7" top="0.75" bottom="0.75" header="0.3" footer="0.3"/>
  <pageSetup paperSize="9" orientation="portrait" horizontalDpi="0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Mengel</dc:creator>
  <cp:lastModifiedBy>Lauri Mengel</cp:lastModifiedBy>
  <dcterms:created xsi:type="dcterms:W3CDTF">2025-11-06T11:27:54Z</dcterms:created>
  <dcterms:modified xsi:type="dcterms:W3CDTF">2025-11-28T11:01:08Z</dcterms:modified>
</cp:coreProperties>
</file>